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840" yWindow="960" windowWidth="15480" windowHeight="11580"/>
  </bookViews>
  <sheets>
    <sheet name="Termelési napló" sheetId="1" r:id="rId1"/>
  </sheets>
  <definedNames>
    <definedName name="_xlnm._FilterDatabase" localSheetId="0" hidden="1">'Termelési napló'!$A$8:$I$66</definedName>
    <definedName name="_xlnm.Print_Titles" localSheetId="0">'Termelési napló'!$8:$8</definedName>
    <definedName name="_xlnm.Print_Area" localSheetId="0">'Termelési napló'!$A$1:$I$76</definedName>
  </definedNames>
  <calcPr calcId="125725"/>
</workbook>
</file>

<file path=xl/calcChain.xml><?xml version="1.0" encoding="utf-8"?>
<calcChain xmlns="http://schemas.openxmlformats.org/spreadsheetml/2006/main">
  <c r="G9" i="1"/>
  <c r="I9" s="1"/>
  <c r="C66"/>
  <c r="B66"/>
  <c r="G15" l="1"/>
  <c r="I15" s="1"/>
  <c r="G28" l="1"/>
  <c r="I28" s="1"/>
  <c r="G29"/>
  <c r="I29" s="1"/>
  <c r="G30"/>
  <c r="I30" s="1"/>
  <c r="G31"/>
  <c r="I31" s="1"/>
  <c r="G32"/>
  <c r="I32" s="1"/>
  <c r="G33"/>
  <c r="I33" s="1"/>
  <c r="G10"/>
  <c r="G11"/>
  <c r="I11" s="1"/>
  <c r="G12"/>
  <c r="I12" s="1"/>
  <c r="G13"/>
  <c r="I13" s="1"/>
  <c r="G14"/>
  <c r="I14" s="1"/>
  <c r="G16"/>
  <c r="I16" s="1"/>
  <c r="G17"/>
  <c r="I17" s="1"/>
  <c r="G18"/>
  <c r="I18" s="1"/>
  <c r="G19"/>
  <c r="I19" s="1"/>
  <c r="G20"/>
  <c r="I20" s="1"/>
  <c r="G21"/>
  <c r="I21" s="1"/>
  <c r="G22"/>
  <c r="I22" s="1"/>
  <c r="G23"/>
  <c r="I23" s="1"/>
  <c r="G24"/>
  <c r="I24" s="1"/>
  <c r="G25"/>
  <c r="I25" s="1"/>
  <c r="G26"/>
  <c r="I26" s="1"/>
  <c r="G27"/>
  <c r="I27" s="1"/>
  <c r="G34"/>
  <c r="I34" s="1"/>
  <c r="G35"/>
  <c r="I35" s="1"/>
  <c r="G36"/>
  <c r="I36" s="1"/>
  <c r="G37"/>
  <c r="I37" s="1"/>
  <c r="G38"/>
  <c r="I38" s="1"/>
  <c r="G39"/>
  <c r="I39" s="1"/>
  <c r="G40"/>
  <c r="I40" s="1"/>
  <c r="G41"/>
  <c r="I41" s="1"/>
  <c r="G42"/>
  <c r="I42" s="1"/>
  <c r="G43"/>
  <c r="I43" s="1"/>
  <c r="G44"/>
  <c r="I44" s="1"/>
  <c r="G45"/>
  <c r="I45" s="1"/>
  <c r="G46"/>
  <c r="I46" s="1"/>
  <c r="G47"/>
  <c r="I47" s="1"/>
  <c r="G48"/>
  <c r="I48" s="1"/>
  <c r="G49"/>
  <c r="I49" s="1"/>
  <c r="G50"/>
  <c r="I50" s="1"/>
  <c r="G51"/>
  <c r="I51" s="1"/>
  <c r="G52"/>
  <c r="I52" s="1"/>
  <c r="G53"/>
  <c r="I53" s="1"/>
  <c r="G54"/>
  <c r="I54" s="1"/>
  <c r="G55"/>
  <c r="I55" s="1"/>
  <c r="G56"/>
  <c r="I56" s="1"/>
  <c r="G57"/>
  <c r="I57" s="1"/>
  <c r="G58"/>
  <c r="I58" s="1"/>
  <c r="G59"/>
  <c r="I59" s="1"/>
  <c r="G60"/>
  <c r="I60" s="1"/>
  <c r="G61"/>
  <c r="I61" s="1"/>
  <c r="G62"/>
  <c r="I62" s="1"/>
  <c r="G63"/>
  <c r="I63" s="1"/>
  <c r="G64"/>
  <c r="I64" s="1"/>
  <c r="G65"/>
  <c r="I65" s="1"/>
  <c r="G66" l="1"/>
  <c r="I66"/>
  <c r="I10"/>
</calcChain>
</file>

<file path=xl/sharedStrings.xml><?xml version="1.0" encoding="utf-8"?>
<sst xmlns="http://schemas.openxmlformats.org/spreadsheetml/2006/main" count="25" uniqueCount="24">
  <si>
    <t>Dátum</t>
  </si>
  <si>
    <t>Induló óraállás</t>
  </si>
  <si>
    <t>Záró óraállás</t>
  </si>
  <si>
    <t>Lepárlási adatok</t>
  </si>
  <si>
    <t>Felhasznált alapanyag</t>
  </si>
  <si>
    <t>Azonosító száma</t>
  </si>
  <si>
    <t>Számított alkoholtartalma
[V/V% / hl]</t>
  </si>
  <si>
    <r>
      <rPr>
        <b/>
        <sz val="12"/>
        <color rgb="FF92D050"/>
        <rFont val="Arial Narrow"/>
        <family val="2"/>
        <charset val="238"/>
      </rPr>
      <t>………..</t>
    </r>
    <r>
      <rPr>
        <b/>
        <sz val="12"/>
        <rFont val="Arial Narrow"/>
        <family val="2"/>
        <charset val="238"/>
      </rPr>
      <t xml:space="preserve">
hónap
nap</t>
    </r>
  </si>
  <si>
    <t>Összesen:</t>
  </si>
  <si>
    <t>Lepárlóüzem neve:</t>
  </si>
  <si>
    <t>Ügyfél-azonosító:</t>
  </si>
  <si>
    <t>Pénzügyőr</t>
  </si>
  <si>
    <t>Lepárlóüzem</t>
  </si>
  <si>
    <t>Mennyiség
[liter]</t>
  </si>
  <si>
    <r>
      <t xml:space="preserve">…….. 
</t>
    </r>
    <r>
      <rPr>
        <b/>
        <sz val="12"/>
        <rFont val="Arial Narrow"/>
        <family val="2"/>
        <charset val="238"/>
      </rPr>
      <t>év</t>
    </r>
  </si>
  <si>
    <t>Szeszmérő gép adatai</t>
  </si>
  <si>
    <t>Szeszmérő gép alapján megállapított</t>
  </si>
  <si>
    <t>Alkoholtartalom</t>
  </si>
  <si>
    <t xml:space="preserve">[V/V%] </t>
  </si>
  <si>
    <t xml:space="preserve"> [V/V% / HL] </t>
  </si>
  <si>
    <t>Pénzügyőri megállapítás:</t>
  </si>
  <si>
    <t>Mennyisége
[hl]</t>
  </si>
  <si>
    <t>Borászati termék</t>
  </si>
  <si>
    <t>Borászati termékből előállított ipari és gyógyászati célú nyers alkohol</t>
  </si>
</sst>
</file>

<file path=xl/styles.xml><?xml version="1.0" encoding="utf-8"?>
<styleSheet xmlns="http://schemas.openxmlformats.org/spreadsheetml/2006/main">
  <numFmts count="6">
    <numFmt numFmtId="43" formatCode="_-* #,##0.00\ _F_t_-;\-* #,##0.00\ _F_t_-;_-* &quot;-&quot;??\ _F_t_-;_-@_-"/>
    <numFmt numFmtId="164" formatCode="_-* #,##0\ _F_t_-;\-* #,##0\ _F_t_-;_-* &quot;-&quot;??\ _F_t_-;_-@_-"/>
    <numFmt numFmtId="165" formatCode="_-* #,##0.000\ _F_t_-;\-* #,##0.000\ _F_t_-;_-* &quot;-&quot;??\ _F_t_-;_-@_-"/>
    <numFmt numFmtId="166" formatCode="#,##0.0000_ ;\-#,##0.0000\ "/>
    <numFmt numFmtId="167" formatCode="#,##0.00_ ;\-#,##0.00\ "/>
    <numFmt numFmtId="168" formatCode="#,##0.0000"/>
  </numFmts>
  <fonts count="5">
    <font>
      <sz val="10"/>
      <name val="Arial"/>
      <charset val="238"/>
    </font>
    <font>
      <sz val="10"/>
      <name val="Arial"/>
      <family val="2"/>
      <charset val="238"/>
    </font>
    <font>
      <sz val="12"/>
      <name val="Arial Narrow"/>
      <family val="2"/>
      <charset val="238"/>
    </font>
    <font>
      <b/>
      <sz val="12"/>
      <name val="Arial Narrow"/>
      <family val="2"/>
      <charset val="238"/>
    </font>
    <font>
      <b/>
      <sz val="12"/>
      <color rgb="FF92D050"/>
      <name val="Arial Narrow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 tint="4.9989318521683403E-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164" fontId="2" fillId="0" borderId="0" xfId="1" applyNumberFormat="1" applyFont="1" applyAlignment="1"/>
    <xf numFmtId="164" fontId="2" fillId="0" borderId="0" xfId="1" applyNumberFormat="1" applyFont="1"/>
    <xf numFmtId="43" fontId="2" fillId="0" borderId="0" xfId="1" applyFont="1" applyAlignment="1">
      <alignment horizontal="center"/>
    </xf>
    <xf numFmtId="165" fontId="2" fillId="0" borderId="0" xfId="1" applyNumberFormat="1" applyFont="1" applyFill="1"/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164" fontId="2" fillId="0" borderId="3" xfId="1" applyNumberFormat="1" applyFont="1" applyBorder="1" applyAlignment="1" applyProtection="1">
      <alignment shrinkToFit="1"/>
      <protection locked="0"/>
    </xf>
    <xf numFmtId="43" fontId="2" fillId="0" borderId="3" xfId="1" applyFont="1" applyBorder="1" applyAlignment="1" applyProtection="1">
      <alignment horizontal="center" shrinkToFit="1"/>
      <protection locked="0"/>
    </xf>
    <xf numFmtId="164" fontId="2" fillId="0" borderId="1" xfId="1" applyNumberFormat="1" applyFont="1" applyBorder="1" applyAlignment="1" applyProtection="1">
      <alignment shrinkToFit="1"/>
      <protection locked="0"/>
    </xf>
    <xf numFmtId="43" fontId="2" fillId="0" borderId="1" xfId="1" applyFont="1" applyBorder="1" applyAlignment="1" applyProtection="1">
      <alignment horizontal="center" shrinkToFit="1"/>
      <protection locked="0"/>
    </xf>
    <xf numFmtId="0" fontId="2" fillId="0" borderId="0" xfId="0" applyFont="1" applyFill="1" applyAlignment="1">
      <alignment horizontal="center" wrapText="1"/>
    </xf>
    <xf numFmtId="164" fontId="2" fillId="0" borderId="1" xfId="1" applyNumberFormat="1" applyFont="1" applyFill="1" applyBorder="1" applyAlignment="1" applyProtection="1">
      <alignment shrinkToFit="1"/>
      <protection locked="0"/>
    </xf>
    <xf numFmtId="43" fontId="2" fillId="0" borderId="1" xfId="1" applyFont="1" applyFill="1" applyBorder="1" applyAlignment="1" applyProtection="1">
      <alignment horizontal="center" shrinkToFit="1"/>
      <protection locked="0"/>
    </xf>
    <xf numFmtId="164" fontId="2" fillId="0" borderId="1" xfId="1" applyNumberFormat="1" applyFont="1" applyBorder="1" applyAlignment="1" applyProtection="1">
      <alignment vertical="center" shrinkToFit="1"/>
      <protection locked="0"/>
    </xf>
    <xf numFmtId="43" fontId="2" fillId="0" borderId="1" xfId="1" applyFont="1" applyBorder="1" applyAlignment="1" applyProtection="1">
      <alignment horizontal="center" vertical="center" shrinkToFit="1"/>
      <protection locked="0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164" fontId="2" fillId="0" borderId="1" xfId="1" applyNumberFormat="1" applyFont="1" applyFill="1" applyBorder="1" applyAlignment="1" applyProtection="1">
      <alignment vertical="center" shrinkToFit="1"/>
      <protection locked="0"/>
    </xf>
    <xf numFmtId="43" fontId="2" fillId="0" borderId="1" xfId="1" applyFont="1" applyFill="1" applyBorder="1" applyAlignment="1" applyProtection="1">
      <alignment horizontal="center" vertical="center" shrinkToFit="1"/>
      <protection locked="0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3" fontId="2" fillId="0" borderId="1" xfId="1" applyNumberFormat="1" applyFont="1" applyBorder="1" applyAlignment="1" applyProtection="1">
      <alignment horizontal="center" vertical="center" shrinkToFit="1"/>
      <protection locked="0"/>
    </xf>
    <xf numFmtId="0" fontId="2" fillId="0" borderId="0" xfId="0" applyFont="1" applyBorder="1" applyAlignment="1">
      <alignment horizontal="center" vertical="center"/>
    </xf>
    <xf numFmtId="164" fontId="2" fillId="0" borderId="0" xfId="1" applyNumberFormat="1" applyFont="1" applyBorder="1" applyAlignment="1">
      <alignment vertical="center"/>
    </xf>
    <xf numFmtId="43" fontId="2" fillId="0" borderId="0" xfId="1" applyFont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165" fontId="3" fillId="5" borderId="23" xfId="1" applyNumberFormat="1" applyFont="1" applyFill="1" applyBorder="1" applyAlignment="1">
      <alignment horizontal="center" vertical="center" wrapText="1"/>
    </xf>
    <xf numFmtId="14" fontId="2" fillId="0" borderId="18" xfId="0" applyNumberFormat="1" applyFont="1" applyBorder="1" applyAlignment="1" applyProtection="1">
      <alignment horizontal="center" shrinkToFit="1"/>
      <protection locked="0"/>
    </xf>
    <xf numFmtId="14" fontId="2" fillId="0" borderId="14" xfId="0" applyNumberFormat="1" applyFont="1" applyBorder="1" applyAlignment="1" applyProtection="1">
      <alignment horizontal="center" shrinkToFit="1"/>
      <protection locked="0"/>
    </xf>
    <xf numFmtId="14" fontId="2" fillId="0" borderId="14" xfId="0" applyNumberFormat="1" applyFont="1" applyFill="1" applyBorder="1" applyAlignment="1" applyProtection="1">
      <alignment horizontal="center" shrinkToFit="1"/>
      <protection locked="0"/>
    </xf>
    <xf numFmtId="14" fontId="2" fillId="0" borderId="14" xfId="0" applyNumberFormat="1" applyFont="1" applyBorder="1" applyAlignment="1" applyProtection="1">
      <alignment horizontal="center" vertical="center" shrinkToFit="1"/>
      <protection locked="0"/>
    </xf>
    <xf numFmtId="14" fontId="2" fillId="0" borderId="14" xfId="0" applyNumberFormat="1" applyFont="1" applyFill="1" applyBorder="1" applyAlignment="1" applyProtection="1">
      <alignment horizontal="center" vertical="center" shrinkToFit="1"/>
      <protection locked="0"/>
    </xf>
    <xf numFmtId="14" fontId="2" fillId="0" borderId="14" xfId="0" applyNumberFormat="1" applyFont="1" applyBorder="1" applyAlignment="1" applyProtection="1">
      <alignment horizontal="left" vertical="center" shrinkToFit="1"/>
      <protection locked="0"/>
    </xf>
    <xf numFmtId="0" fontId="2" fillId="0" borderId="19" xfId="0" applyFont="1" applyBorder="1" applyAlignment="1" applyProtection="1">
      <alignment horizontal="center" shrinkToFit="1"/>
      <protection locked="0"/>
    </xf>
    <xf numFmtId="0" fontId="2" fillId="0" borderId="15" xfId="0" applyFont="1" applyBorder="1" applyAlignment="1" applyProtection="1">
      <alignment horizontal="center" shrinkToFit="1"/>
      <protection locked="0"/>
    </xf>
    <xf numFmtId="0" fontId="2" fillId="0" borderId="15" xfId="0" applyFont="1" applyFill="1" applyBorder="1" applyAlignment="1" applyProtection="1">
      <alignment horizontal="center" shrinkToFit="1"/>
      <protection locked="0"/>
    </xf>
    <xf numFmtId="0" fontId="2" fillId="0" borderId="15" xfId="0" applyFont="1" applyBorder="1" applyAlignment="1" applyProtection="1">
      <alignment horizontal="center" vertical="center" shrinkToFit="1"/>
      <protection locked="0"/>
    </xf>
    <xf numFmtId="0" fontId="2" fillId="0" borderId="15" xfId="0" applyFont="1" applyFill="1" applyBorder="1" applyAlignment="1" applyProtection="1">
      <alignment horizontal="center" vertical="center" shrinkToFit="1"/>
      <protection locked="0"/>
    </xf>
    <xf numFmtId="0" fontId="2" fillId="2" borderId="26" xfId="0" applyFont="1" applyFill="1" applyBorder="1" applyAlignment="1">
      <alignment horizontal="center" vertical="center" shrinkToFit="1"/>
    </xf>
    <xf numFmtId="0" fontId="2" fillId="6" borderId="29" xfId="0" applyFont="1" applyFill="1" applyBorder="1" applyAlignment="1">
      <alignment horizontal="center" vertical="center" shrinkToFit="1"/>
    </xf>
    <xf numFmtId="164" fontId="2" fillId="6" borderId="30" xfId="1" applyNumberFormat="1" applyFont="1" applyFill="1" applyBorder="1" applyAlignment="1">
      <alignment vertical="center" shrinkToFit="1"/>
    </xf>
    <xf numFmtId="43" fontId="2" fillId="6" borderId="30" xfId="1" applyFont="1" applyFill="1" applyBorder="1" applyAlignment="1">
      <alignment horizontal="center" vertical="center" shrinkToFit="1"/>
    </xf>
    <xf numFmtId="166" fontId="2" fillId="0" borderId="8" xfId="1" applyNumberFormat="1" applyFont="1" applyFill="1" applyBorder="1" applyAlignment="1">
      <alignment vertical="center" shrinkToFit="1"/>
    </xf>
    <xf numFmtId="166" fontId="2" fillId="2" borderId="31" xfId="1" applyNumberFormat="1" applyFont="1" applyFill="1" applyBorder="1" applyAlignment="1">
      <alignment vertical="center" shrinkToFit="1"/>
    </xf>
    <xf numFmtId="167" fontId="2" fillId="0" borderId="3" xfId="1" applyNumberFormat="1" applyFont="1" applyBorder="1" applyAlignment="1">
      <alignment vertical="center" shrinkToFit="1"/>
    </xf>
    <xf numFmtId="167" fontId="2" fillId="0" borderId="1" xfId="1" applyNumberFormat="1" applyFont="1" applyBorder="1" applyAlignment="1">
      <alignment vertical="center" shrinkToFit="1"/>
    </xf>
    <xf numFmtId="167" fontId="2" fillId="0" borderId="1" xfId="1" applyNumberFormat="1" applyFont="1" applyFill="1" applyBorder="1" applyAlignment="1">
      <alignment vertical="center" shrinkToFit="1"/>
    </xf>
    <xf numFmtId="167" fontId="2" fillId="2" borderId="30" xfId="1" applyNumberFormat="1" applyFont="1" applyFill="1" applyBorder="1" applyAlignment="1">
      <alignment vertical="center" shrinkToFit="1"/>
    </xf>
    <xf numFmtId="166" fontId="2" fillId="0" borderId="25" xfId="1" applyNumberFormat="1" applyFont="1" applyFill="1" applyBorder="1" applyAlignment="1">
      <alignment vertical="center" shrinkToFit="1"/>
    </xf>
    <xf numFmtId="4" fontId="2" fillId="0" borderId="5" xfId="0" applyNumberFormat="1" applyFont="1" applyBorder="1" applyAlignment="1" applyProtection="1">
      <alignment horizontal="center" shrinkToFit="1"/>
      <protection locked="0"/>
    </xf>
    <xf numFmtId="4" fontId="2" fillId="0" borderId="2" xfId="0" applyNumberFormat="1" applyFont="1" applyBorder="1" applyAlignment="1" applyProtection="1">
      <alignment horizontal="center" shrinkToFit="1"/>
      <protection locked="0"/>
    </xf>
    <xf numFmtId="4" fontId="2" fillId="0" borderId="2" xfId="0" applyNumberFormat="1" applyFont="1" applyFill="1" applyBorder="1" applyAlignment="1" applyProtection="1">
      <alignment horizontal="center" shrinkToFit="1"/>
      <protection locked="0"/>
    </xf>
    <xf numFmtId="4" fontId="2" fillId="0" borderId="2" xfId="0" applyNumberFormat="1" applyFont="1" applyBorder="1" applyAlignment="1" applyProtection="1">
      <alignment horizontal="center" vertical="center" shrinkToFit="1"/>
      <protection locked="0"/>
    </xf>
    <xf numFmtId="4" fontId="2" fillId="0" borderId="2" xfId="0" applyNumberFormat="1" applyFont="1" applyFill="1" applyBorder="1" applyAlignment="1" applyProtection="1">
      <alignment horizontal="center" vertical="center" shrinkToFit="1"/>
      <protection locked="0"/>
    </xf>
    <xf numFmtId="4" fontId="2" fillId="2" borderId="27" xfId="0" applyNumberFormat="1" applyFont="1" applyFill="1" applyBorder="1" applyAlignment="1">
      <alignment horizontal="center" vertical="center" shrinkToFit="1"/>
    </xf>
    <xf numFmtId="168" fontId="2" fillId="0" borderId="9" xfId="0" applyNumberFormat="1" applyFont="1" applyBorder="1" applyAlignment="1" applyProtection="1">
      <alignment horizontal="center" shrinkToFit="1"/>
      <protection locked="0"/>
    </xf>
    <xf numFmtId="168" fontId="2" fillId="0" borderId="8" xfId="0" applyNumberFormat="1" applyFont="1" applyBorder="1" applyAlignment="1" applyProtection="1">
      <alignment horizontal="center" shrinkToFit="1"/>
      <protection locked="0"/>
    </xf>
    <xf numFmtId="168" fontId="2" fillId="0" borderId="8" xfId="0" applyNumberFormat="1" applyFont="1" applyFill="1" applyBorder="1" applyAlignment="1" applyProtection="1">
      <alignment horizontal="center" shrinkToFit="1"/>
      <protection locked="0"/>
    </xf>
    <xf numFmtId="168" fontId="2" fillId="0" borderId="8" xfId="0" applyNumberFormat="1" applyFont="1" applyBorder="1" applyAlignment="1" applyProtection="1">
      <alignment horizontal="center" vertical="center" shrinkToFit="1"/>
      <protection locked="0"/>
    </xf>
    <xf numFmtId="168" fontId="2" fillId="0" borderId="8" xfId="0" applyNumberFormat="1" applyFont="1" applyFill="1" applyBorder="1" applyAlignment="1" applyProtection="1">
      <alignment horizontal="center" vertical="center" shrinkToFit="1"/>
      <protection locked="0"/>
    </xf>
    <xf numFmtId="168" fontId="2" fillId="2" borderId="28" xfId="0" applyNumberFormat="1" applyFont="1" applyFill="1" applyBorder="1" applyAlignment="1">
      <alignment horizontal="center" vertical="center" shrinkToFit="1"/>
    </xf>
    <xf numFmtId="0" fontId="3" fillId="4" borderId="35" xfId="0" applyFont="1" applyFill="1" applyBorder="1" applyAlignment="1">
      <alignment horizontal="center" vertical="center" wrapText="1"/>
    </xf>
    <xf numFmtId="43" fontId="3" fillId="5" borderId="24" xfId="1" applyFont="1" applyFill="1" applyBorder="1" applyAlignment="1">
      <alignment horizontal="center" vertical="center" wrapText="1"/>
    </xf>
    <xf numFmtId="164" fontId="3" fillId="5" borderId="11" xfId="1" applyNumberFormat="1" applyFont="1" applyFill="1" applyBorder="1" applyAlignment="1">
      <alignment horizontal="center" vertical="center" wrapText="1"/>
    </xf>
    <xf numFmtId="164" fontId="3" fillId="5" borderId="48" xfId="1" applyNumberFormat="1" applyFont="1" applyFill="1" applyBorder="1" applyAlignment="1">
      <alignment horizontal="center" vertical="center" wrapText="1"/>
    </xf>
    <xf numFmtId="164" fontId="3" fillId="5" borderId="6" xfId="1" applyNumberFormat="1" applyFont="1" applyFill="1" applyBorder="1" applyAlignment="1">
      <alignment horizontal="center" vertical="center" wrapText="1"/>
    </xf>
    <xf numFmtId="164" fontId="3" fillId="5" borderId="50" xfId="1" applyNumberFormat="1" applyFont="1" applyFill="1" applyBorder="1" applyAlignment="1">
      <alignment horizontal="center" vertical="center" wrapText="1"/>
    </xf>
    <xf numFmtId="0" fontId="3" fillId="4" borderId="33" xfId="0" applyFont="1" applyFill="1" applyBorder="1" applyAlignment="1">
      <alignment horizontal="center" vertical="center" wrapText="1"/>
    </xf>
    <xf numFmtId="0" fontId="3" fillId="4" borderId="46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47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49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3" fillId="5" borderId="47" xfId="0" applyFont="1" applyFill="1" applyBorder="1" applyAlignment="1">
      <alignment horizontal="center" vertical="center" wrapText="1"/>
    </xf>
    <xf numFmtId="0" fontId="2" fillId="0" borderId="1" xfId="0" applyFont="1" applyBorder="1" applyAlignment="1"/>
    <xf numFmtId="0" fontId="2" fillId="0" borderId="1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164" fontId="3" fillId="5" borderId="4" xfId="1" applyNumberFormat="1" applyFont="1" applyFill="1" applyBorder="1" applyAlignment="1">
      <alignment horizontal="center" vertical="center" wrapText="1"/>
    </xf>
    <xf numFmtId="164" fontId="3" fillId="5" borderId="7" xfId="1" applyNumberFormat="1" applyFont="1" applyFill="1" applyBorder="1" applyAlignment="1">
      <alignment horizontal="center" vertical="center" wrapText="1"/>
    </xf>
    <xf numFmtId="164" fontId="3" fillId="5" borderId="32" xfId="1" applyNumberFormat="1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3" borderId="36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 wrapText="1"/>
    </xf>
    <xf numFmtId="0" fontId="3" fillId="5" borderId="38" xfId="0" applyFont="1" applyFill="1" applyBorder="1" applyAlignment="1">
      <alignment horizontal="center" vertical="center" wrapText="1"/>
    </xf>
    <xf numFmtId="0" fontId="3" fillId="5" borderId="39" xfId="0" applyFont="1" applyFill="1" applyBorder="1" applyAlignment="1">
      <alignment horizontal="center" vertical="center" wrapText="1"/>
    </xf>
    <xf numFmtId="0" fontId="3" fillId="5" borderId="40" xfId="0" applyFont="1" applyFill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top"/>
    </xf>
    <xf numFmtId="0" fontId="2" fillId="0" borderId="51" xfId="0" applyFont="1" applyBorder="1" applyAlignment="1">
      <alignment horizontal="left" vertical="top"/>
    </xf>
    <xf numFmtId="0" fontId="2" fillId="0" borderId="43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2" fillId="0" borderId="52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53" xfId="0" applyFont="1" applyBorder="1" applyAlignment="1">
      <alignment horizontal="left" vertical="top"/>
    </xf>
    <xf numFmtId="0" fontId="4" fillId="4" borderId="41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  <xf numFmtId="0" fontId="3" fillId="3" borderId="42" xfId="0" applyFont="1" applyFill="1" applyBorder="1" applyAlignment="1">
      <alignment horizontal="center" vertical="center" wrapText="1"/>
    </xf>
    <xf numFmtId="0" fontId="3" fillId="3" borderId="43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164" fontId="3" fillId="5" borderId="13" xfId="1" applyNumberFormat="1" applyFont="1" applyFill="1" applyBorder="1" applyAlignment="1">
      <alignment horizontal="center" vertical="center" wrapText="1"/>
    </xf>
    <xf numFmtId="164" fontId="3" fillId="5" borderId="44" xfId="1" applyNumberFormat="1" applyFont="1" applyFill="1" applyBorder="1" applyAlignment="1">
      <alignment horizontal="center" vertical="center" wrapText="1"/>
    </xf>
    <xf numFmtId="164" fontId="3" fillId="5" borderId="45" xfId="1" applyNumberFormat="1" applyFont="1" applyFill="1" applyBorder="1" applyAlignment="1">
      <alignment horizontal="center" vertical="center" wrapText="1"/>
    </xf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40"/>
  <sheetViews>
    <sheetView tabSelected="1" view="pageBreakPreview" zoomScaleNormal="100" zoomScaleSheetLayoutView="100" workbookViewId="0">
      <pane ySplit="8" topLeftCell="A9" activePane="bottomLeft" state="frozen"/>
      <selection pane="bottomLeft" activeCell="H13" sqref="H13"/>
    </sheetView>
  </sheetViews>
  <sheetFormatPr defaultColWidth="9.140625" defaultRowHeight="15.75"/>
  <cols>
    <col min="1" max="1" width="11.85546875" style="3" bestFit="1" customWidth="1"/>
    <col min="2" max="3" width="18.5703125" style="3" customWidth="1"/>
    <col min="4" max="4" width="17.140625" style="3" customWidth="1"/>
    <col min="5" max="5" width="13.7109375" style="4" customWidth="1"/>
    <col min="6" max="6" width="13.5703125" style="4" customWidth="1"/>
    <col min="7" max="7" width="15" style="5" customWidth="1"/>
    <col min="8" max="8" width="19.5703125" style="6" bestFit="1" customWidth="1"/>
    <col min="9" max="9" width="18.5703125" style="7" bestFit="1" customWidth="1"/>
    <col min="10" max="16384" width="9.140625" style="8"/>
  </cols>
  <sheetData>
    <row r="1" spans="1:14">
      <c r="A1" s="83" t="s">
        <v>9</v>
      </c>
      <c r="B1" s="83"/>
      <c r="C1" s="84"/>
      <c r="D1" s="84"/>
      <c r="E1" s="84"/>
      <c r="F1" s="84"/>
      <c r="G1" s="84"/>
      <c r="H1" s="84"/>
      <c r="I1" s="84"/>
    </row>
    <row r="2" spans="1:14">
      <c r="A2" s="83" t="s">
        <v>10</v>
      </c>
      <c r="B2" s="83"/>
      <c r="C2" s="84"/>
      <c r="D2" s="84"/>
      <c r="E2" s="84"/>
      <c r="F2" s="84"/>
      <c r="G2" s="84"/>
      <c r="H2" s="84"/>
      <c r="I2" s="84"/>
    </row>
    <row r="3" spans="1:14" ht="7.5" customHeight="1" thickBot="1"/>
    <row r="4" spans="1:14" s="10" customFormat="1" ht="31.5" customHeight="1" thickTop="1" thickBot="1">
      <c r="A4" s="69" t="s">
        <v>0</v>
      </c>
      <c r="B4" s="92" t="s">
        <v>4</v>
      </c>
      <c r="C4" s="93"/>
      <c r="D4" s="94" t="s">
        <v>3</v>
      </c>
      <c r="E4" s="95"/>
      <c r="F4" s="95"/>
      <c r="G4" s="95"/>
      <c r="H4" s="95"/>
      <c r="I4" s="96"/>
    </row>
    <row r="5" spans="1:14" s="10" customFormat="1" ht="17.25" customHeight="1">
      <c r="A5" s="106" t="s">
        <v>14</v>
      </c>
      <c r="B5" s="108" t="s">
        <v>22</v>
      </c>
      <c r="C5" s="109"/>
      <c r="D5" s="112" t="s">
        <v>23</v>
      </c>
      <c r="E5" s="113"/>
      <c r="F5" s="113"/>
      <c r="G5" s="113"/>
      <c r="H5" s="113"/>
      <c r="I5" s="114"/>
    </row>
    <row r="6" spans="1:14" s="10" customFormat="1" ht="21.75" customHeight="1">
      <c r="A6" s="107"/>
      <c r="B6" s="110"/>
      <c r="C6" s="111"/>
      <c r="D6" s="89" t="s">
        <v>15</v>
      </c>
      <c r="E6" s="90"/>
      <c r="F6" s="91"/>
      <c r="G6" s="86" t="s">
        <v>16</v>
      </c>
      <c r="H6" s="87"/>
      <c r="I6" s="88"/>
    </row>
    <row r="7" spans="1:14" s="10" customFormat="1" ht="21.75" customHeight="1">
      <c r="A7" s="75" t="s">
        <v>7</v>
      </c>
      <c r="B7" s="77" t="s">
        <v>21</v>
      </c>
      <c r="C7" s="79" t="s">
        <v>6</v>
      </c>
      <c r="D7" s="81" t="s">
        <v>5</v>
      </c>
      <c r="E7" s="73" t="s">
        <v>1</v>
      </c>
      <c r="F7" s="71" t="s">
        <v>2</v>
      </c>
      <c r="G7" s="73" t="s">
        <v>13</v>
      </c>
      <c r="H7" s="87" t="s">
        <v>17</v>
      </c>
      <c r="I7" s="88"/>
    </row>
    <row r="8" spans="1:14" s="10" customFormat="1" ht="48" customHeight="1" thickBot="1">
      <c r="A8" s="76"/>
      <c r="B8" s="78"/>
      <c r="C8" s="80"/>
      <c r="D8" s="82"/>
      <c r="E8" s="74"/>
      <c r="F8" s="72"/>
      <c r="G8" s="74"/>
      <c r="H8" s="70" t="s">
        <v>18</v>
      </c>
      <c r="I8" s="34" t="s">
        <v>19</v>
      </c>
    </row>
    <row r="9" spans="1:14" s="9" customFormat="1" ht="15" customHeight="1" thickTop="1">
      <c r="A9" s="35"/>
      <c r="B9" s="57"/>
      <c r="C9" s="63"/>
      <c r="D9" s="41"/>
      <c r="E9" s="11"/>
      <c r="F9" s="11"/>
      <c r="G9" s="52">
        <f>F9-E9</f>
        <v>0</v>
      </c>
      <c r="H9" s="12"/>
      <c r="I9" s="56">
        <f>ROUND(G9*H9/100,4)</f>
        <v>0</v>
      </c>
    </row>
    <row r="10" spans="1:14" s="9" customFormat="1" ht="15" customHeight="1">
      <c r="A10" s="36"/>
      <c r="B10" s="58"/>
      <c r="C10" s="64"/>
      <c r="D10" s="42"/>
      <c r="E10" s="13"/>
      <c r="F10" s="13"/>
      <c r="G10" s="53">
        <f t="shared" ref="G10:G65" si="0">F10-E10</f>
        <v>0</v>
      </c>
      <c r="H10" s="14"/>
      <c r="I10" s="50">
        <f t="shared" ref="I10:I64" si="1">ROUND(G10*H10/100,0)</f>
        <v>0</v>
      </c>
      <c r="J10" s="15"/>
      <c r="K10" s="15"/>
      <c r="L10" s="15"/>
      <c r="M10" s="15"/>
      <c r="N10" s="15"/>
    </row>
    <row r="11" spans="1:14" s="9" customFormat="1" ht="15" customHeight="1">
      <c r="A11" s="37"/>
      <c r="B11" s="59"/>
      <c r="C11" s="65"/>
      <c r="D11" s="43"/>
      <c r="E11" s="16"/>
      <c r="F11" s="16"/>
      <c r="G11" s="54">
        <f t="shared" si="0"/>
        <v>0</v>
      </c>
      <c r="H11" s="17"/>
      <c r="I11" s="50">
        <f t="shared" si="1"/>
        <v>0</v>
      </c>
      <c r="J11" s="15"/>
      <c r="K11" s="15"/>
      <c r="L11" s="15"/>
      <c r="M11" s="15"/>
      <c r="N11" s="15"/>
    </row>
    <row r="12" spans="1:14" s="9" customFormat="1" ht="15" customHeight="1">
      <c r="A12" s="36"/>
      <c r="B12" s="58"/>
      <c r="C12" s="64"/>
      <c r="D12" s="42"/>
      <c r="E12" s="13"/>
      <c r="F12" s="13"/>
      <c r="G12" s="53">
        <f t="shared" si="0"/>
        <v>0</v>
      </c>
      <c r="H12" s="14"/>
      <c r="I12" s="50">
        <f t="shared" si="1"/>
        <v>0</v>
      </c>
      <c r="J12" s="15"/>
      <c r="K12" s="15"/>
      <c r="L12" s="15"/>
      <c r="M12" s="15"/>
      <c r="N12" s="15"/>
    </row>
    <row r="13" spans="1:14" s="9" customFormat="1" ht="15" customHeight="1">
      <c r="A13" s="36"/>
      <c r="B13" s="58"/>
      <c r="C13" s="64"/>
      <c r="D13" s="42"/>
      <c r="E13" s="13"/>
      <c r="F13" s="13"/>
      <c r="G13" s="53">
        <f t="shared" si="0"/>
        <v>0</v>
      </c>
      <c r="H13" s="14"/>
      <c r="I13" s="50">
        <f t="shared" si="1"/>
        <v>0</v>
      </c>
      <c r="J13" s="15"/>
      <c r="K13" s="15"/>
      <c r="L13" s="15"/>
      <c r="M13" s="15"/>
      <c r="N13" s="15"/>
    </row>
    <row r="14" spans="1:14" s="9" customFormat="1" ht="15" customHeight="1">
      <c r="A14" s="36"/>
      <c r="B14" s="58"/>
      <c r="C14" s="64"/>
      <c r="D14" s="42"/>
      <c r="E14" s="13"/>
      <c r="F14" s="13"/>
      <c r="G14" s="53">
        <f t="shared" si="0"/>
        <v>0</v>
      </c>
      <c r="H14" s="14"/>
      <c r="I14" s="50">
        <f t="shared" si="1"/>
        <v>0</v>
      </c>
      <c r="J14" s="15"/>
      <c r="K14" s="15"/>
      <c r="L14" s="15"/>
      <c r="M14" s="15"/>
      <c r="N14" s="15"/>
    </row>
    <row r="15" spans="1:14" s="21" customFormat="1" ht="15" customHeight="1">
      <c r="A15" s="38"/>
      <c r="B15" s="60"/>
      <c r="C15" s="66"/>
      <c r="D15" s="44"/>
      <c r="E15" s="18"/>
      <c r="F15" s="18"/>
      <c r="G15" s="53">
        <f t="shared" si="0"/>
        <v>0</v>
      </c>
      <c r="H15" s="19"/>
      <c r="I15" s="50">
        <f t="shared" si="1"/>
        <v>0</v>
      </c>
      <c r="J15" s="20"/>
      <c r="K15" s="20"/>
      <c r="L15" s="20"/>
      <c r="M15" s="20"/>
      <c r="N15" s="20"/>
    </row>
    <row r="16" spans="1:14" s="21" customFormat="1" ht="15" customHeight="1">
      <c r="A16" s="38"/>
      <c r="B16" s="60"/>
      <c r="C16" s="66"/>
      <c r="D16" s="44"/>
      <c r="E16" s="18"/>
      <c r="F16" s="18"/>
      <c r="G16" s="53">
        <f t="shared" si="0"/>
        <v>0</v>
      </c>
      <c r="H16" s="19"/>
      <c r="I16" s="50">
        <f t="shared" si="1"/>
        <v>0</v>
      </c>
      <c r="J16" s="20"/>
      <c r="K16" s="20"/>
      <c r="L16" s="20"/>
      <c r="M16" s="20"/>
      <c r="N16" s="20"/>
    </row>
    <row r="17" spans="1:14" s="21" customFormat="1" ht="15" customHeight="1">
      <c r="A17" s="38"/>
      <c r="B17" s="60"/>
      <c r="C17" s="66"/>
      <c r="D17" s="44"/>
      <c r="E17" s="18"/>
      <c r="F17" s="22"/>
      <c r="G17" s="53">
        <f t="shared" si="0"/>
        <v>0</v>
      </c>
      <c r="H17" s="19"/>
      <c r="I17" s="50">
        <f t="shared" si="1"/>
        <v>0</v>
      </c>
      <c r="J17" s="20"/>
      <c r="K17" s="20"/>
      <c r="L17" s="20"/>
      <c r="M17" s="20"/>
      <c r="N17" s="20"/>
    </row>
    <row r="18" spans="1:14" s="21" customFormat="1" ht="15" customHeight="1">
      <c r="A18" s="38"/>
      <c r="B18" s="60"/>
      <c r="C18" s="66"/>
      <c r="D18" s="44"/>
      <c r="E18" s="18"/>
      <c r="F18" s="18"/>
      <c r="G18" s="53">
        <f t="shared" si="0"/>
        <v>0</v>
      </c>
      <c r="H18" s="19"/>
      <c r="I18" s="50">
        <f t="shared" si="1"/>
        <v>0</v>
      </c>
    </row>
    <row r="19" spans="1:14" s="21" customFormat="1" ht="15" customHeight="1">
      <c r="A19" s="38"/>
      <c r="B19" s="60"/>
      <c r="C19" s="66"/>
      <c r="D19" s="44"/>
      <c r="E19" s="18"/>
      <c r="F19" s="18"/>
      <c r="G19" s="53">
        <f t="shared" si="0"/>
        <v>0</v>
      </c>
      <c r="H19" s="19"/>
      <c r="I19" s="50">
        <f t="shared" si="1"/>
        <v>0</v>
      </c>
    </row>
    <row r="20" spans="1:14" s="21" customFormat="1" ht="15" customHeight="1">
      <c r="A20" s="38"/>
      <c r="B20" s="60"/>
      <c r="C20" s="66"/>
      <c r="D20" s="44"/>
      <c r="E20" s="18"/>
      <c r="F20" s="18"/>
      <c r="G20" s="53">
        <f t="shared" si="0"/>
        <v>0</v>
      </c>
      <c r="H20" s="19"/>
      <c r="I20" s="50">
        <f t="shared" si="1"/>
        <v>0</v>
      </c>
    </row>
    <row r="21" spans="1:14" s="21" customFormat="1" ht="15" customHeight="1">
      <c r="A21" s="38"/>
      <c r="B21" s="60"/>
      <c r="C21" s="66"/>
      <c r="D21" s="44"/>
      <c r="E21" s="18"/>
      <c r="F21" s="18"/>
      <c r="G21" s="53">
        <f t="shared" si="0"/>
        <v>0</v>
      </c>
      <c r="H21" s="23"/>
      <c r="I21" s="50">
        <f t="shared" si="1"/>
        <v>0</v>
      </c>
    </row>
    <row r="22" spans="1:14" s="25" customFormat="1" ht="15" customHeight="1">
      <c r="A22" s="38"/>
      <c r="B22" s="60"/>
      <c r="C22" s="66"/>
      <c r="D22" s="44"/>
      <c r="E22" s="18"/>
      <c r="F22" s="18"/>
      <c r="G22" s="53">
        <f t="shared" si="0"/>
        <v>0</v>
      </c>
      <c r="H22" s="23"/>
      <c r="I22" s="50">
        <f t="shared" si="1"/>
        <v>0</v>
      </c>
      <c r="J22" s="24"/>
      <c r="K22" s="24"/>
    </row>
    <row r="23" spans="1:14" s="21" customFormat="1" ht="15" customHeight="1">
      <c r="A23" s="38"/>
      <c r="B23" s="60"/>
      <c r="C23" s="66"/>
      <c r="D23" s="44"/>
      <c r="E23" s="18"/>
      <c r="F23" s="18"/>
      <c r="G23" s="53">
        <f t="shared" si="0"/>
        <v>0</v>
      </c>
      <c r="H23" s="19"/>
      <c r="I23" s="50">
        <f t="shared" si="1"/>
        <v>0</v>
      </c>
      <c r="J23" s="20"/>
      <c r="K23" s="20"/>
    </row>
    <row r="24" spans="1:14" s="21" customFormat="1" ht="15" customHeight="1">
      <c r="A24" s="38"/>
      <c r="B24" s="60"/>
      <c r="C24" s="66"/>
      <c r="D24" s="44"/>
      <c r="E24" s="18"/>
      <c r="F24" s="18"/>
      <c r="G24" s="53">
        <f t="shared" si="0"/>
        <v>0</v>
      </c>
      <c r="H24" s="19"/>
      <c r="I24" s="50">
        <f t="shared" si="1"/>
        <v>0</v>
      </c>
      <c r="J24" s="20"/>
      <c r="K24" s="20"/>
    </row>
    <row r="25" spans="1:14" s="21" customFormat="1" ht="15" customHeight="1">
      <c r="A25" s="38"/>
      <c r="B25" s="60"/>
      <c r="C25" s="66"/>
      <c r="D25" s="44"/>
      <c r="E25" s="18"/>
      <c r="F25" s="18"/>
      <c r="G25" s="53">
        <f t="shared" si="0"/>
        <v>0</v>
      </c>
      <c r="H25" s="23"/>
      <c r="I25" s="50">
        <f t="shared" si="1"/>
        <v>0</v>
      </c>
      <c r="J25" s="20"/>
      <c r="K25" s="20"/>
    </row>
    <row r="26" spans="1:14" s="21" customFormat="1" ht="15" customHeight="1">
      <c r="A26" s="38"/>
      <c r="B26" s="60"/>
      <c r="C26" s="66"/>
      <c r="D26" s="44"/>
      <c r="E26" s="18"/>
      <c r="F26" s="18"/>
      <c r="G26" s="53">
        <f t="shared" si="0"/>
        <v>0</v>
      </c>
      <c r="H26" s="23"/>
      <c r="I26" s="50">
        <f t="shared" si="1"/>
        <v>0</v>
      </c>
      <c r="J26" s="20"/>
      <c r="K26" s="20"/>
    </row>
    <row r="27" spans="1:14" s="21" customFormat="1" ht="15" customHeight="1">
      <c r="A27" s="38"/>
      <c r="B27" s="60"/>
      <c r="C27" s="66"/>
      <c r="D27" s="45"/>
      <c r="E27" s="22"/>
      <c r="F27" s="18"/>
      <c r="G27" s="53">
        <f t="shared" si="0"/>
        <v>0</v>
      </c>
      <c r="H27" s="23"/>
      <c r="I27" s="50">
        <f t="shared" si="1"/>
        <v>0</v>
      </c>
      <c r="J27" s="20"/>
      <c r="K27" s="20"/>
    </row>
    <row r="28" spans="1:14" s="21" customFormat="1" ht="15" customHeight="1">
      <c r="A28" s="38"/>
      <c r="B28" s="60"/>
      <c r="C28" s="66"/>
      <c r="D28" s="44"/>
      <c r="E28" s="18"/>
      <c r="F28" s="18"/>
      <c r="G28" s="53">
        <f t="shared" si="0"/>
        <v>0</v>
      </c>
      <c r="H28" s="23"/>
      <c r="I28" s="50">
        <f t="shared" si="1"/>
        <v>0</v>
      </c>
      <c r="J28" s="20"/>
      <c r="K28" s="20"/>
    </row>
    <row r="29" spans="1:14" s="21" customFormat="1" ht="15" customHeight="1">
      <c r="A29" s="38"/>
      <c r="B29" s="60"/>
      <c r="C29" s="66"/>
      <c r="D29" s="45"/>
      <c r="E29" s="18"/>
      <c r="F29" s="26"/>
      <c r="G29" s="53">
        <f t="shared" si="0"/>
        <v>0</v>
      </c>
      <c r="H29" s="23"/>
      <c r="I29" s="50">
        <f t="shared" si="1"/>
        <v>0</v>
      </c>
      <c r="J29" s="20"/>
      <c r="K29" s="20"/>
    </row>
    <row r="30" spans="1:14" s="21" customFormat="1" ht="15" customHeight="1">
      <c r="A30" s="38"/>
      <c r="B30" s="60"/>
      <c r="C30" s="66"/>
      <c r="D30" s="44"/>
      <c r="E30" s="18"/>
      <c r="F30" s="18"/>
      <c r="G30" s="53">
        <f t="shared" si="0"/>
        <v>0</v>
      </c>
      <c r="H30" s="23"/>
      <c r="I30" s="50">
        <f t="shared" si="1"/>
        <v>0</v>
      </c>
      <c r="J30" s="20"/>
      <c r="K30" s="20"/>
    </row>
    <row r="31" spans="1:14" s="21" customFormat="1" ht="15" customHeight="1">
      <c r="A31" s="38"/>
      <c r="B31" s="60"/>
      <c r="C31" s="66"/>
      <c r="D31" s="44"/>
      <c r="E31" s="18"/>
      <c r="F31" s="18"/>
      <c r="G31" s="53">
        <f t="shared" si="0"/>
        <v>0</v>
      </c>
      <c r="H31" s="23"/>
      <c r="I31" s="50">
        <f t="shared" si="1"/>
        <v>0</v>
      </c>
      <c r="J31" s="20"/>
      <c r="K31" s="20"/>
    </row>
    <row r="32" spans="1:14" s="25" customFormat="1" ht="15" customHeight="1">
      <c r="A32" s="39"/>
      <c r="B32" s="60"/>
      <c r="C32" s="66"/>
      <c r="D32" s="44"/>
      <c r="E32" s="18"/>
      <c r="F32" s="18"/>
      <c r="G32" s="53">
        <f t="shared" si="0"/>
        <v>0</v>
      </c>
      <c r="H32" s="23"/>
      <c r="I32" s="50">
        <f t="shared" si="1"/>
        <v>0</v>
      </c>
      <c r="J32" s="24"/>
      <c r="K32" s="24"/>
    </row>
    <row r="33" spans="1:11" s="21" customFormat="1" ht="15" customHeight="1">
      <c r="A33" s="38"/>
      <c r="B33" s="60"/>
      <c r="C33" s="66"/>
      <c r="D33" s="45"/>
      <c r="E33" s="18"/>
      <c r="F33" s="18"/>
      <c r="G33" s="53">
        <f t="shared" si="0"/>
        <v>0</v>
      </c>
      <c r="H33" s="23"/>
      <c r="I33" s="50">
        <f t="shared" si="1"/>
        <v>0</v>
      </c>
      <c r="J33" s="20"/>
      <c r="K33" s="20"/>
    </row>
    <row r="34" spans="1:11" s="21" customFormat="1" ht="15" customHeight="1">
      <c r="A34" s="40"/>
      <c r="B34" s="60"/>
      <c r="C34" s="66"/>
      <c r="D34" s="44"/>
      <c r="E34" s="18"/>
      <c r="F34" s="18"/>
      <c r="G34" s="53">
        <f t="shared" si="0"/>
        <v>0</v>
      </c>
      <c r="H34" s="23"/>
      <c r="I34" s="50">
        <f t="shared" si="1"/>
        <v>0</v>
      </c>
      <c r="J34" s="20"/>
      <c r="K34" s="20"/>
    </row>
    <row r="35" spans="1:11" s="25" customFormat="1" ht="15" customHeight="1">
      <c r="A35" s="40"/>
      <c r="B35" s="60"/>
      <c r="C35" s="66"/>
      <c r="D35" s="44"/>
      <c r="E35" s="18"/>
      <c r="F35" s="18"/>
      <c r="G35" s="53">
        <f t="shared" si="0"/>
        <v>0</v>
      </c>
      <c r="H35" s="23"/>
      <c r="I35" s="50">
        <f t="shared" si="1"/>
        <v>0</v>
      </c>
      <c r="J35" s="24"/>
      <c r="K35" s="24"/>
    </row>
    <row r="36" spans="1:11" s="21" customFormat="1" ht="15" customHeight="1">
      <c r="A36" s="38"/>
      <c r="B36" s="60"/>
      <c r="C36" s="66"/>
      <c r="D36" s="44"/>
      <c r="E36" s="18"/>
      <c r="F36" s="22"/>
      <c r="G36" s="53">
        <f t="shared" si="0"/>
        <v>0</v>
      </c>
      <c r="H36" s="23"/>
      <c r="I36" s="50">
        <f t="shared" si="1"/>
        <v>0</v>
      </c>
      <c r="J36" s="20"/>
      <c r="K36" s="20"/>
    </row>
    <row r="37" spans="1:11" s="21" customFormat="1" ht="15" customHeight="1">
      <c r="A37" s="38"/>
      <c r="B37" s="60"/>
      <c r="C37" s="66"/>
      <c r="D37" s="44"/>
      <c r="E37" s="18"/>
      <c r="F37" s="18"/>
      <c r="G37" s="53">
        <f t="shared" si="0"/>
        <v>0</v>
      </c>
      <c r="H37" s="23"/>
      <c r="I37" s="50">
        <f t="shared" si="1"/>
        <v>0</v>
      </c>
      <c r="J37" s="20"/>
      <c r="K37" s="20"/>
    </row>
    <row r="38" spans="1:11" s="21" customFormat="1" ht="15" customHeight="1">
      <c r="A38" s="38"/>
      <c r="B38" s="60"/>
      <c r="C38" s="66"/>
      <c r="D38" s="44"/>
      <c r="E38" s="18"/>
      <c r="F38" s="18"/>
      <c r="G38" s="53">
        <f t="shared" si="0"/>
        <v>0</v>
      </c>
      <c r="H38" s="23"/>
      <c r="I38" s="50">
        <f t="shared" si="1"/>
        <v>0</v>
      </c>
      <c r="J38" s="20"/>
      <c r="K38" s="20"/>
    </row>
    <row r="39" spans="1:11" s="21" customFormat="1" ht="15" customHeight="1">
      <c r="A39" s="38"/>
      <c r="B39" s="60"/>
      <c r="C39" s="66"/>
      <c r="D39" s="44"/>
      <c r="E39" s="18"/>
      <c r="F39" s="18"/>
      <c r="G39" s="53">
        <f t="shared" si="0"/>
        <v>0</v>
      </c>
      <c r="H39" s="19"/>
      <c r="I39" s="50">
        <f t="shared" si="1"/>
        <v>0</v>
      </c>
    </row>
    <row r="40" spans="1:11" s="25" customFormat="1" ht="15" customHeight="1">
      <c r="A40" s="40"/>
      <c r="B40" s="60"/>
      <c r="C40" s="66"/>
      <c r="D40" s="44"/>
      <c r="E40" s="18"/>
      <c r="F40" s="18"/>
      <c r="G40" s="53">
        <f t="shared" si="0"/>
        <v>0</v>
      </c>
      <c r="H40" s="19"/>
      <c r="I40" s="50">
        <f t="shared" si="1"/>
        <v>0</v>
      </c>
    </row>
    <row r="41" spans="1:11" s="21" customFormat="1" ht="15" customHeight="1">
      <c r="A41" s="38"/>
      <c r="B41" s="60"/>
      <c r="C41" s="66"/>
      <c r="D41" s="44"/>
      <c r="E41" s="18"/>
      <c r="F41" s="18"/>
      <c r="G41" s="53">
        <f t="shared" si="0"/>
        <v>0</v>
      </c>
      <c r="H41" s="19"/>
      <c r="I41" s="50">
        <f t="shared" si="1"/>
        <v>0</v>
      </c>
    </row>
    <row r="42" spans="1:11" s="21" customFormat="1" ht="15" customHeight="1">
      <c r="A42" s="38"/>
      <c r="B42" s="60"/>
      <c r="C42" s="66"/>
      <c r="D42" s="44"/>
      <c r="E42" s="18"/>
      <c r="F42" s="18"/>
      <c r="G42" s="53">
        <f t="shared" si="0"/>
        <v>0</v>
      </c>
      <c r="H42" s="19"/>
      <c r="I42" s="50">
        <f t="shared" si="1"/>
        <v>0</v>
      </c>
    </row>
    <row r="43" spans="1:11" s="21" customFormat="1" ht="15" customHeight="1">
      <c r="A43" s="38"/>
      <c r="B43" s="60"/>
      <c r="C43" s="66"/>
      <c r="D43" s="44"/>
      <c r="E43" s="18"/>
      <c r="F43" s="18"/>
      <c r="G43" s="53">
        <f t="shared" si="0"/>
        <v>0</v>
      </c>
      <c r="H43" s="19"/>
      <c r="I43" s="50">
        <f t="shared" si="1"/>
        <v>0</v>
      </c>
    </row>
    <row r="44" spans="1:11" s="21" customFormat="1" ht="15" customHeight="1">
      <c r="A44" s="38"/>
      <c r="B44" s="60"/>
      <c r="C44" s="66"/>
      <c r="D44" s="44"/>
      <c r="E44" s="18"/>
      <c r="F44" s="18"/>
      <c r="G44" s="53">
        <f t="shared" si="0"/>
        <v>0</v>
      </c>
      <c r="H44" s="19"/>
      <c r="I44" s="50">
        <f t="shared" si="1"/>
        <v>0</v>
      </c>
    </row>
    <row r="45" spans="1:11" s="21" customFormat="1" ht="15" customHeight="1">
      <c r="A45" s="38"/>
      <c r="B45" s="60"/>
      <c r="C45" s="66"/>
      <c r="D45" s="44"/>
      <c r="E45" s="18"/>
      <c r="F45" s="18"/>
      <c r="G45" s="53">
        <f t="shared" si="0"/>
        <v>0</v>
      </c>
      <c r="H45" s="19"/>
      <c r="I45" s="50">
        <f t="shared" si="1"/>
        <v>0</v>
      </c>
    </row>
    <row r="46" spans="1:11" s="21" customFormat="1" ht="15" customHeight="1">
      <c r="A46" s="38"/>
      <c r="B46" s="60"/>
      <c r="C46" s="66"/>
      <c r="D46" s="44"/>
      <c r="E46" s="18"/>
      <c r="F46" s="18"/>
      <c r="G46" s="53">
        <f t="shared" si="0"/>
        <v>0</v>
      </c>
      <c r="H46" s="19"/>
      <c r="I46" s="50">
        <f t="shared" si="1"/>
        <v>0</v>
      </c>
    </row>
    <row r="47" spans="1:11" s="21" customFormat="1" ht="15" customHeight="1">
      <c r="A47" s="38"/>
      <c r="B47" s="60"/>
      <c r="C47" s="66"/>
      <c r="D47" s="44"/>
      <c r="E47" s="18"/>
      <c r="F47" s="18"/>
      <c r="G47" s="53">
        <f t="shared" si="0"/>
        <v>0</v>
      </c>
      <c r="H47" s="19"/>
      <c r="I47" s="50">
        <f t="shared" si="1"/>
        <v>0</v>
      </c>
    </row>
    <row r="48" spans="1:11" s="21" customFormat="1" ht="15" customHeight="1">
      <c r="A48" s="38"/>
      <c r="B48" s="60"/>
      <c r="C48" s="66"/>
      <c r="D48" s="44"/>
      <c r="E48" s="18"/>
      <c r="F48" s="18"/>
      <c r="G48" s="53">
        <f t="shared" si="0"/>
        <v>0</v>
      </c>
      <c r="H48" s="19"/>
      <c r="I48" s="50">
        <f t="shared" si="1"/>
        <v>0</v>
      </c>
    </row>
    <row r="49" spans="1:9" s="21" customFormat="1" ht="15" customHeight="1">
      <c r="A49" s="38"/>
      <c r="B49" s="60"/>
      <c r="C49" s="66"/>
      <c r="D49" s="44"/>
      <c r="E49" s="18"/>
      <c r="F49" s="18"/>
      <c r="G49" s="53">
        <f t="shared" si="0"/>
        <v>0</v>
      </c>
      <c r="H49" s="19"/>
      <c r="I49" s="50">
        <f t="shared" si="1"/>
        <v>0</v>
      </c>
    </row>
    <row r="50" spans="1:9" s="21" customFormat="1" ht="15" customHeight="1">
      <c r="A50" s="38"/>
      <c r="B50" s="60"/>
      <c r="C50" s="66"/>
      <c r="D50" s="44"/>
      <c r="E50" s="18"/>
      <c r="F50" s="18"/>
      <c r="G50" s="53">
        <f t="shared" si="0"/>
        <v>0</v>
      </c>
      <c r="H50" s="19"/>
      <c r="I50" s="50">
        <f t="shared" si="1"/>
        <v>0</v>
      </c>
    </row>
    <row r="51" spans="1:9" s="21" customFormat="1" ht="15" customHeight="1">
      <c r="A51" s="38"/>
      <c r="B51" s="60"/>
      <c r="C51" s="66"/>
      <c r="D51" s="44"/>
      <c r="E51" s="18"/>
      <c r="F51" s="18"/>
      <c r="G51" s="53">
        <f t="shared" si="0"/>
        <v>0</v>
      </c>
      <c r="H51" s="19"/>
      <c r="I51" s="50">
        <f t="shared" si="1"/>
        <v>0</v>
      </c>
    </row>
    <row r="52" spans="1:9" s="21" customFormat="1" ht="15" customHeight="1">
      <c r="A52" s="38"/>
      <c r="B52" s="60"/>
      <c r="C52" s="66"/>
      <c r="D52" s="44"/>
      <c r="E52" s="18"/>
      <c r="F52" s="18"/>
      <c r="G52" s="53">
        <f t="shared" si="0"/>
        <v>0</v>
      </c>
      <c r="H52" s="19"/>
      <c r="I52" s="50">
        <f t="shared" si="1"/>
        <v>0</v>
      </c>
    </row>
    <row r="53" spans="1:9" s="21" customFormat="1" ht="15" customHeight="1">
      <c r="A53" s="38"/>
      <c r="B53" s="60"/>
      <c r="C53" s="66"/>
      <c r="D53" s="44"/>
      <c r="E53" s="22"/>
      <c r="F53" s="18"/>
      <c r="G53" s="53">
        <f t="shared" si="0"/>
        <v>0</v>
      </c>
      <c r="H53" s="19"/>
      <c r="I53" s="50">
        <f t="shared" si="1"/>
        <v>0</v>
      </c>
    </row>
    <row r="54" spans="1:9" s="21" customFormat="1" ht="15" customHeight="1">
      <c r="A54" s="38"/>
      <c r="B54" s="60"/>
      <c r="C54" s="66"/>
      <c r="D54" s="44"/>
      <c r="E54" s="18"/>
      <c r="F54" s="18"/>
      <c r="G54" s="53">
        <f t="shared" si="0"/>
        <v>0</v>
      </c>
      <c r="H54" s="19"/>
      <c r="I54" s="50">
        <f t="shared" si="1"/>
        <v>0</v>
      </c>
    </row>
    <row r="55" spans="1:9" s="21" customFormat="1" ht="15" customHeight="1">
      <c r="A55" s="38"/>
      <c r="B55" s="60"/>
      <c r="C55" s="66"/>
      <c r="D55" s="44"/>
      <c r="E55" s="18"/>
      <c r="F55" s="18"/>
      <c r="G55" s="53">
        <f t="shared" si="0"/>
        <v>0</v>
      </c>
      <c r="H55" s="19"/>
      <c r="I55" s="50">
        <f t="shared" si="1"/>
        <v>0</v>
      </c>
    </row>
    <row r="56" spans="1:9" s="21" customFormat="1" ht="15" customHeight="1">
      <c r="A56" s="38"/>
      <c r="B56" s="60"/>
      <c r="C56" s="66"/>
      <c r="D56" s="44"/>
      <c r="E56" s="18"/>
      <c r="F56" s="18"/>
      <c r="G56" s="53">
        <f t="shared" si="0"/>
        <v>0</v>
      </c>
      <c r="H56" s="19"/>
      <c r="I56" s="50">
        <f t="shared" si="1"/>
        <v>0</v>
      </c>
    </row>
    <row r="57" spans="1:9" s="21" customFormat="1" ht="15" customHeight="1">
      <c r="A57" s="38"/>
      <c r="B57" s="60"/>
      <c r="C57" s="66"/>
      <c r="D57" s="44"/>
      <c r="E57" s="18"/>
      <c r="F57" s="18"/>
      <c r="G57" s="53">
        <f t="shared" si="0"/>
        <v>0</v>
      </c>
      <c r="H57" s="19"/>
      <c r="I57" s="50">
        <f t="shared" si="1"/>
        <v>0</v>
      </c>
    </row>
    <row r="58" spans="1:9" s="21" customFormat="1" ht="15" customHeight="1">
      <c r="A58" s="38"/>
      <c r="B58" s="60"/>
      <c r="C58" s="66"/>
      <c r="D58" s="44"/>
      <c r="E58" s="18"/>
      <c r="F58" s="18"/>
      <c r="G58" s="53">
        <f t="shared" si="0"/>
        <v>0</v>
      </c>
      <c r="H58" s="19"/>
      <c r="I58" s="50">
        <f t="shared" si="1"/>
        <v>0</v>
      </c>
    </row>
    <row r="59" spans="1:9" s="21" customFormat="1" ht="15" customHeight="1">
      <c r="A59" s="38"/>
      <c r="B59" s="60"/>
      <c r="C59" s="66"/>
      <c r="D59" s="44"/>
      <c r="E59" s="18"/>
      <c r="F59" s="18"/>
      <c r="G59" s="53">
        <f t="shared" si="0"/>
        <v>0</v>
      </c>
      <c r="H59" s="19"/>
      <c r="I59" s="50">
        <f t="shared" si="1"/>
        <v>0</v>
      </c>
    </row>
    <row r="60" spans="1:9" s="21" customFormat="1" ht="15" customHeight="1">
      <c r="A60" s="38"/>
      <c r="B60" s="60"/>
      <c r="C60" s="66"/>
      <c r="D60" s="44"/>
      <c r="E60" s="18"/>
      <c r="F60" s="22"/>
      <c r="G60" s="53">
        <f t="shared" si="0"/>
        <v>0</v>
      </c>
      <c r="H60" s="19"/>
      <c r="I60" s="50">
        <f t="shared" si="1"/>
        <v>0</v>
      </c>
    </row>
    <row r="61" spans="1:9" s="21" customFormat="1" ht="15" customHeight="1">
      <c r="A61" s="38"/>
      <c r="B61" s="60"/>
      <c r="C61" s="66"/>
      <c r="D61" s="44"/>
      <c r="E61" s="18"/>
      <c r="F61" s="18"/>
      <c r="G61" s="53">
        <f t="shared" si="0"/>
        <v>0</v>
      </c>
      <c r="H61" s="19"/>
      <c r="I61" s="50">
        <f t="shared" si="1"/>
        <v>0</v>
      </c>
    </row>
    <row r="62" spans="1:9" ht="15" customHeight="1">
      <c r="A62" s="36"/>
      <c r="B62" s="61"/>
      <c r="C62" s="67"/>
      <c r="D62" s="42"/>
      <c r="E62" s="13"/>
      <c r="F62" s="13"/>
      <c r="G62" s="53">
        <f t="shared" si="0"/>
        <v>0</v>
      </c>
      <c r="H62" s="14"/>
      <c r="I62" s="50">
        <f t="shared" si="1"/>
        <v>0</v>
      </c>
    </row>
    <row r="63" spans="1:9" s="21" customFormat="1" ht="15" customHeight="1">
      <c r="A63" s="38"/>
      <c r="B63" s="61"/>
      <c r="C63" s="67"/>
      <c r="D63" s="45"/>
      <c r="E63" s="18"/>
      <c r="F63" s="18"/>
      <c r="G63" s="53">
        <f t="shared" si="0"/>
        <v>0</v>
      </c>
      <c r="H63" s="19"/>
      <c r="I63" s="50">
        <f t="shared" si="1"/>
        <v>0</v>
      </c>
    </row>
    <row r="64" spans="1:9" s="21" customFormat="1" ht="15" customHeight="1">
      <c r="A64" s="38"/>
      <c r="B64" s="60"/>
      <c r="C64" s="66"/>
      <c r="D64" s="44"/>
      <c r="E64" s="18"/>
      <c r="F64" s="18"/>
      <c r="G64" s="53">
        <f t="shared" si="0"/>
        <v>0</v>
      </c>
      <c r="H64" s="19"/>
      <c r="I64" s="50">
        <f t="shared" si="1"/>
        <v>0</v>
      </c>
    </row>
    <row r="65" spans="1:9" s="25" customFormat="1" ht="15" customHeight="1" thickBot="1">
      <c r="A65" s="38"/>
      <c r="B65" s="60"/>
      <c r="C65" s="66"/>
      <c r="D65" s="44"/>
      <c r="E65" s="18"/>
      <c r="F65" s="18"/>
      <c r="G65" s="53">
        <f t="shared" si="0"/>
        <v>0</v>
      </c>
      <c r="H65" s="19"/>
      <c r="I65" s="50">
        <f t="shared" ref="I65" si="2">ROUND(G65*H65/100,0)</f>
        <v>0</v>
      </c>
    </row>
    <row r="66" spans="1:9" s="21" customFormat="1" ht="30.75" customHeight="1" thickTop="1" thickBot="1">
      <c r="A66" s="46" t="s">
        <v>8</v>
      </c>
      <c r="B66" s="62">
        <f>SUM(B9:B65)</f>
        <v>0</v>
      </c>
      <c r="C66" s="68">
        <f>SUM(C9:C65)</f>
        <v>0</v>
      </c>
      <c r="D66" s="47"/>
      <c r="E66" s="48"/>
      <c r="F66" s="48"/>
      <c r="G66" s="55">
        <f>SUM(G9:G65)</f>
        <v>0</v>
      </c>
      <c r="H66" s="49"/>
      <c r="I66" s="51">
        <f>SUM(I9:I65)</f>
        <v>0</v>
      </c>
    </row>
    <row r="67" spans="1:9" s="21" customFormat="1" ht="15" customHeight="1" thickTop="1" thickBot="1">
      <c r="A67" s="27"/>
      <c r="B67" s="27"/>
      <c r="C67" s="27"/>
      <c r="D67" s="27"/>
      <c r="E67" s="28"/>
      <c r="F67" s="28"/>
      <c r="G67" s="28"/>
      <c r="H67" s="29"/>
      <c r="I67" s="30"/>
    </row>
    <row r="68" spans="1:9" s="21" customFormat="1" ht="15" customHeight="1">
      <c r="A68" s="97" t="s">
        <v>20</v>
      </c>
      <c r="B68" s="98"/>
      <c r="C68" s="98"/>
      <c r="D68" s="98"/>
      <c r="E68" s="98"/>
      <c r="F68" s="98"/>
      <c r="G68" s="98"/>
      <c r="H68" s="98"/>
      <c r="I68" s="99"/>
    </row>
    <row r="69" spans="1:9" s="21" customFormat="1" ht="15" customHeight="1">
      <c r="A69" s="100"/>
      <c r="B69" s="101"/>
      <c r="C69" s="101"/>
      <c r="D69" s="101"/>
      <c r="E69" s="101"/>
      <c r="F69" s="101"/>
      <c r="G69" s="101"/>
      <c r="H69" s="101"/>
      <c r="I69" s="102"/>
    </row>
    <row r="70" spans="1:9" s="21" customFormat="1" ht="15" customHeight="1">
      <c r="A70" s="100"/>
      <c r="B70" s="101"/>
      <c r="C70" s="101"/>
      <c r="D70" s="101"/>
      <c r="E70" s="101"/>
      <c r="F70" s="101"/>
      <c r="G70" s="101"/>
      <c r="H70" s="101"/>
      <c r="I70" s="102"/>
    </row>
    <row r="71" spans="1:9" s="21" customFormat="1" ht="15" customHeight="1" thickBot="1">
      <c r="A71" s="103"/>
      <c r="B71" s="104"/>
      <c r="C71" s="104"/>
      <c r="D71" s="104"/>
      <c r="E71" s="104"/>
      <c r="F71" s="104"/>
      <c r="G71" s="104"/>
      <c r="H71" s="104"/>
      <c r="I71" s="105"/>
    </row>
    <row r="72" spans="1:9" s="21" customFormat="1" ht="14.25" customHeight="1"/>
    <row r="73" spans="1:9" s="21" customFormat="1" ht="14.25" customHeight="1"/>
    <row r="74" spans="1:9" s="21" customFormat="1" ht="14.25" customHeight="1"/>
    <row r="75" spans="1:9" customFormat="1" ht="14.25" customHeight="1">
      <c r="A75" s="2"/>
      <c r="B75" s="2"/>
      <c r="C75" s="2"/>
      <c r="D75" s="2"/>
      <c r="E75" s="2"/>
      <c r="F75" s="2"/>
      <c r="G75" s="2"/>
      <c r="H75" s="2"/>
      <c r="I75" s="2"/>
    </row>
    <row r="76" spans="1:9" customFormat="1" ht="21.75" customHeight="1">
      <c r="A76" s="85" t="s">
        <v>11</v>
      </c>
      <c r="B76" s="85"/>
      <c r="D76" s="85" t="s">
        <v>11</v>
      </c>
      <c r="E76" s="85"/>
      <c r="G76" s="85" t="s">
        <v>12</v>
      </c>
      <c r="H76" s="85"/>
      <c r="I76" s="1"/>
    </row>
    <row r="77" spans="1:9" s="31" customFormat="1" ht="33" customHeight="1"/>
    <row r="78" spans="1:9" s="3" customFormat="1" ht="15" customHeight="1"/>
    <row r="79" spans="1:9" ht="15" customHeight="1"/>
    <row r="80" spans="1:9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10" s="32" customFormat="1" ht="33" customHeight="1"/>
    <row r="111" s="33" customFormat="1" ht="30" customHeight="1"/>
    <row r="112" s="33" customFormat="1" ht="30" customHeight="1"/>
    <row r="113" s="33" customFormat="1" ht="30" customHeight="1"/>
    <row r="114" s="33" customFormat="1" ht="30" customHeight="1"/>
    <row r="115" s="33" customFormat="1" ht="30" customHeight="1"/>
    <row r="116" s="33" customFormat="1" ht="30" customHeight="1"/>
    <row r="117" s="33" customFormat="1" ht="30" customHeight="1"/>
    <row r="118" s="33" customFormat="1" ht="30" customHeight="1"/>
    <row r="119" s="33" customFormat="1" ht="30" customHeight="1"/>
    <row r="120" s="33" customFormat="1" ht="30" customHeight="1"/>
    <row r="121" s="33" customFormat="1" ht="30" customHeight="1"/>
    <row r="122" s="33" customFormat="1" ht="30" customHeight="1"/>
    <row r="123" s="33" customFormat="1" ht="30" customHeight="1"/>
    <row r="124" s="33" customFormat="1" ht="30" customHeight="1"/>
    <row r="125" s="33" customFormat="1" ht="30" customHeight="1"/>
    <row r="126" s="33" customFormat="1" ht="30" customHeight="1"/>
    <row r="127" s="33" customFormat="1" ht="35.25" customHeight="1"/>
    <row r="128" s="33" customFormat="1" ht="30" customHeight="1"/>
    <row r="129" s="33" customFormat="1" ht="30" customHeight="1"/>
    <row r="130" s="33" customFormat="1" ht="49.5" customHeight="1"/>
    <row r="131" s="33" customFormat="1" ht="30" customHeight="1"/>
    <row r="132" s="33" customFormat="1" ht="30" customHeight="1"/>
    <row r="133" ht="30" customHeight="1"/>
    <row r="134" ht="30" customHeight="1"/>
    <row r="135" ht="30" customHeight="1"/>
    <row r="136" ht="30" customHeight="1"/>
    <row r="137" ht="30" customHeight="1"/>
    <row r="138" ht="30" customHeight="1"/>
    <row r="139" ht="30" customHeight="1"/>
    <row r="140" ht="30" customHeight="1"/>
  </sheetData>
  <sheetProtection formatCells="0" formatColumns="0" formatRows="0" autoFilter="0"/>
  <autoFilter ref="A8:I66">
    <filterColumn colId="2"/>
  </autoFilter>
  <mergeCells count="23">
    <mergeCell ref="A1:B1"/>
    <mergeCell ref="A2:B2"/>
    <mergeCell ref="C1:I1"/>
    <mergeCell ref="C2:I2"/>
    <mergeCell ref="A76:B76"/>
    <mergeCell ref="D76:E76"/>
    <mergeCell ref="G76:H76"/>
    <mergeCell ref="G6:I6"/>
    <mergeCell ref="D6:F6"/>
    <mergeCell ref="D5:I5"/>
    <mergeCell ref="B4:C4"/>
    <mergeCell ref="D4:I4"/>
    <mergeCell ref="A68:I71"/>
    <mergeCell ref="A5:A6"/>
    <mergeCell ref="B5:C6"/>
    <mergeCell ref="H7:I7"/>
    <mergeCell ref="F7:F8"/>
    <mergeCell ref="G7:G8"/>
    <mergeCell ref="A7:A8"/>
    <mergeCell ref="B7:B8"/>
    <mergeCell ref="C7:C8"/>
    <mergeCell ref="D7:D8"/>
    <mergeCell ref="E7:E8"/>
  </mergeCells>
  <phoneticPr fontId="0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9" orientation="portrait" blackAndWhite="1" r:id="rId1"/>
  <headerFooter alignWithMargins="0">
    <oddHeader>&amp;L8. számú melléklet&amp;CBorászati termékek krízislepárlási támogatása
Termelési napló</oddHeader>
  </headerFooter>
  <rowBreaks count="2" manualBreakCount="2">
    <brk id="66" max="16383" man="1"/>
    <brk id="126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2</vt:i4>
      </vt:variant>
    </vt:vector>
  </HeadingPairs>
  <TitlesOfParts>
    <vt:vector size="3" baseType="lpstr">
      <vt:lpstr>Termelési napló</vt:lpstr>
      <vt:lpstr>'Termelési napló'!Nyomtatási_cím</vt:lpstr>
      <vt:lpstr>'Termelési napló'!Nyomtatási_terület</vt:lpstr>
    </vt:vector>
  </TitlesOfParts>
  <Company>Aranykapu Zrt.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Aranykapu Zrt.</dc:creator>
  <cp:lastModifiedBy>7. Vík</cp:lastModifiedBy>
  <cp:lastPrinted>2020-07-20T08:01:39Z</cp:lastPrinted>
  <dcterms:created xsi:type="dcterms:W3CDTF">2008-11-20T09:25:09Z</dcterms:created>
  <dcterms:modified xsi:type="dcterms:W3CDTF">2020-07-20T08:02:20Z</dcterms:modified>
</cp:coreProperties>
</file>